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echointernational.sharepoint.com/sites/Research/Shared Documents/General/Fort Myers/Dataloggers/SaturatedSaltProtocol/"/>
    </mc:Choice>
  </mc:AlternateContent>
  <xr:revisionPtr revIDLastSave="0" documentId="8_{F38A8098-09CE-42EB-8E44-9BFC226A0FAC}" xr6:coauthVersionLast="47" xr6:coauthVersionMax="47" xr10:uidLastSave="{00000000-0000-0000-0000-000000000000}"/>
  <bookViews>
    <workbookView xWindow="-57720" yWindow="-6645" windowWidth="29040" windowHeight="15720" firstSheet="1" activeTab="1" xr2:uid="{672A27C4-F3F7-49A1-9306-167EC707DE53}"/>
  </bookViews>
  <sheets>
    <sheet name="1PointCalibration" sheetId="1" r:id="rId1"/>
    <sheet name="2PointCalibr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5" i="1" l="1"/>
  <c r="B11" i="2"/>
  <c r="B16" i="2" s="1"/>
  <c r="D21" i="2" s="1"/>
  <c r="D6" i="2"/>
  <c r="D5" i="2"/>
  <c r="D12" i="1"/>
  <c r="D13" i="1"/>
  <c r="D14" i="1"/>
  <c r="D11" i="1"/>
  <c r="D6" i="1"/>
  <c r="D5" i="1"/>
  <c r="D22" i="2" l="1"/>
  <c r="D20" i="2"/>
  <c r="C21" i="2"/>
  <c r="C23" i="2"/>
  <c r="D19" i="2"/>
  <c r="D23" i="2"/>
  <c r="C19" i="2"/>
  <c r="E19" i="2" s="1"/>
  <c r="C20" i="2"/>
  <c r="C22" i="2"/>
  <c r="E22" i="2" s="1"/>
  <c r="E23" i="2"/>
  <c r="E21" i="2"/>
  <c r="E20" i="2" l="1"/>
</calcChain>
</file>

<file path=xl/sharedStrings.xml><?xml version="1.0" encoding="utf-8"?>
<sst xmlns="http://schemas.openxmlformats.org/spreadsheetml/2006/main" count="34" uniqueCount="26">
  <si>
    <r>
      <t>1 POINT CALIBRATION FOR RELATIVE HUMIDITY (RH) AT OR NEAR 25</t>
    </r>
    <r>
      <rPr>
        <b/>
        <sz val="11"/>
        <color theme="1"/>
        <rFont val="Aptos"/>
        <family val="2"/>
      </rPr>
      <t>°C</t>
    </r>
  </si>
  <si>
    <t>Offset Calculated as: Reference RH - Observed RH</t>
  </si>
  <si>
    <t>Salt</t>
  </si>
  <si>
    <t>Reference value for RH (%)</t>
  </si>
  <si>
    <t>Observed value for RH (%)</t>
  </si>
  <si>
    <t xml:space="preserve">Offset </t>
  </si>
  <si>
    <r>
      <t>MgCl</t>
    </r>
    <r>
      <rPr>
        <vertAlign val="subscript"/>
        <sz val="11"/>
        <color theme="1"/>
        <rFont val="Aptos Narrow"/>
        <family val="2"/>
        <scheme val="minor"/>
      </rPr>
      <t>2</t>
    </r>
  </si>
  <si>
    <t>NaCl</t>
  </si>
  <si>
    <t>Corrected Value Caluclated as Raw RH + Offset Value</t>
  </si>
  <si>
    <t>Time (hours)</t>
  </si>
  <si>
    <t>Raw RH  (%)</t>
  </si>
  <si>
    <t>Offset value</t>
  </si>
  <si>
    <t>Corrected RH (%)</t>
  </si>
  <si>
    <t>2 POINT CALIBRATION FOR RELATIVE HUMIDITY (RH) AT OR NEAR 25°C</t>
  </si>
  <si>
    <t>Offset Calculated as: Reference value - Observed value</t>
  </si>
  <si>
    <t>Observed value for RH  (%)</t>
  </si>
  <si>
    <t>Slope  = (High Reference RH - Low Reference RH)/(Observed RH with High Reference Salt - Observed RH with Low Reference Salt)</t>
  </si>
  <si>
    <t>Thus, with the above salts and observed values:</t>
  </si>
  <si>
    <t>Slope = (75 - 33)/(79 - 36)</t>
  </si>
  <si>
    <t xml:space="preserve">Slope =  </t>
  </si>
  <si>
    <t>Intercept  = Low Reference RH - (Slope x Observed RH with Low Reference Salt)</t>
  </si>
  <si>
    <t>Intercept = 33 - (0.9767 x 36)</t>
  </si>
  <si>
    <t xml:space="preserve">Intercept =  </t>
  </si>
  <si>
    <t>Slope</t>
  </si>
  <si>
    <t>Intercept</t>
  </si>
  <si>
    <t>Corrected value = (Slope x Raw RH Value) + Intercept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</si>
</sst>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2" fontId="0" fillId="0" borderId="0" xfId="0" applyNumberFormat="1"/>
    <xf numFmtId="0" fontId="0" fillId="0" borderId="1" xfId="0" applyBorder="1" applyAlignment="1">
      <alignment horizontal="center"/>
    </xf>
    <xf numFmtId="0" fontId="4" fillId="2" borderId="0" xfId="1" applyAlignment="1" applyProtection="1">
      <alignment horizontal="center"/>
      <protection locked="0"/>
    </xf>
    <xf numFmtId="0" fontId="4" fillId="2" borderId="1" xfId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1" fillId="0" borderId="0" xfId="0" applyNumberFormat="1" applyFont="1"/>
    <xf numFmtId="164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0" fillId="3" borderId="1" xfId="0" applyFill="1" applyBorder="1" applyProtection="1"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2">
    <cellStyle name="20% - Accent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2911-C759-4332-A1CE-D4D1851DB4F1}">
  <dimension ref="A1:D15"/>
  <sheetViews>
    <sheetView workbookViewId="0">
      <selection activeCell="C21" sqref="C21"/>
    </sheetView>
  </sheetViews>
  <sheetFormatPr defaultRowHeight="14.45"/>
  <cols>
    <col min="1" max="1" width="15.85546875" customWidth="1"/>
    <col min="2" max="2" width="16.28515625" customWidth="1"/>
    <col min="3" max="3" width="17.5703125" customWidth="1"/>
    <col min="4" max="4" width="23" customWidth="1"/>
  </cols>
  <sheetData>
    <row r="1" spans="1:4">
      <c r="A1" s="2" t="s">
        <v>0</v>
      </c>
      <c r="B1" s="2"/>
      <c r="C1" s="2"/>
    </row>
    <row r="3" spans="1:4">
      <c r="A3" s="30" t="s">
        <v>1</v>
      </c>
      <c r="B3" s="31"/>
      <c r="C3" s="31"/>
      <c r="D3" s="31"/>
    </row>
    <row r="4" spans="1:4" ht="29.1">
      <c r="A4" s="3" t="s">
        <v>2</v>
      </c>
      <c r="B4" s="4" t="s">
        <v>3</v>
      </c>
      <c r="C4" s="4" t="s">
        <v>4</v>
      </c>
      <c r="D4" s="4" t="s">
        <v>5</v>
      </c>
    </row>
    <row r="5" spans="1:4" ht="16.5">
      <c r="A5" t="s">
        <v>6</v>
      </c>
      <c r="B5" s="1">
        <v>32.799999999999997</v>
      </c>
      <c r="C5" s="1">
        <v>36</v>
      </c>
      <c r="D5" s="1">
        <f>B5-C5</f>
        <v>-3.2000000000000028</v>
      </c>
    </row>
    <row r="6" spans="1:4">
      <c r="A6" s="6" t="s">
        <v>7</v>
      </c>
      <c r="B6" s="10">
        <v>75</v>
      </c>
      <c r="C6" s="10">
        <v>78</v>
      </c>
      <c r="D6" s="10">
        <f>B6-C6</f>
        <v>-3</v>
      </c>
    </row>
    <row r="9" spans="1:4">
      <c r="A9" s="34" t="s">
        <v>8</v>
      </c>
      <c r="B9" s="34"/>
      <c r="C9" s="34"/>
      <c r="D9" s="34"/>
    </row>
    <row r="10" spans="1:4">
      <c r="A10" s="5" t="s">
        <v>9</v>
      </c>
      <c r="B10" s="7" t="s">
        <v>10</v>
      </c>
      <c r="C10" s="7" t="s">
        <v>11</v>
      </c>
      <c r="D10" s="8" t="s">
        <v>12</v>
      </c>
    </row>
    <row r="11" spans="1:4">
      <c r="A11" s="1">
        <v>1</v>
      </c>
      <c r="B11" s="1">
        <v>80</v>
      </c>
      <c r="C11" s="1">
        <v>-3</v>
      </c>
      <c r="D11" s="1">
        <f>B11 + C11</f>
        <v>77</v>
      </c>
    </row>
    <row r="12" spans="1:4">
      <c r="A12" s="1">
        <v>2</v>
      </c>
      <c r="B12" s="1">
        <v>55</v>
      </c>
      <c r="C12" s="1">
        <v>-3</v>
      </c>
      <c r="D12" s="1">
        <f t="shared" ref="D12:D14" si="0">B12 + C12</f>
        <v>52</v>
      </c>
    </row>
    <row r="13" spans="1:4">
      <c r="A13" s="1">
        <v>3</v>
      </c>
      <c r="B13" s="1">
        <v>45</v>
      </c>
      <c r="C13" s="1">
        <v>-3</v>
      </c>
      <c r="D13" s="1">
        <f t="shared" si="0"/>
        <v>42</v>
      </c>
    </row>
    <row r="14" spans="1:4">
      <c r="A14" s="1">
        <v>4</v>
      </c>
      <c r="B14" s="1">
        <v>38</v>
      </c>
      <c r="C14" s="1">
        <v>-3</v>
      </c>
      <c r="D14" s="1">
        <f t="shared" si="0"/>
        <v>35</v>
      </c>
    </row>
    <row r="15" spans="1:4">
      <c r="A15" s="1">
        <v>5</v>
      </c>
      <c r="B15" s="1">
        <v>30</v>
      </c>
      <c r="C15" s="1">
        <v>-3</v>
      </c>
      <c r="D15" s="1">
        <f t="shared" ref="D15" si="1">B15 + C15</f>
        <v>27</v>
      </c>
    </row>
  </sheetData>
  <mergeCells count="2">
    <mergeCell ref="A3:D3"/>
    <mergeCell ref="A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099C-B95E-4E6F-9D0F-11A06029F9BA}">
  <dimension ref="A1:G144"/>
  <sheetViews>
    <sheetView tabSelected="1" topLeftCell="A2" workbookViewId="0">
      <selection activeCell="A4" sqref="A4:D4"/>
    </sheetView>
  </sheetViews>
  <sheetFormatPr defaultRowHeight="14.45"/>
  <cols>
    <col min="1" max="1" width="13.5703125" customWidth="1"/>
    <col min="2" max="2" width="13.28515625" customWidth="1"/>
    <col min="3" max="3" width="13.140625" customWidth="1"/>
    <col min="4" max="4" width="22" customWidth="1"/>
    <col min="5" max="5" width="49.85546875" customWidth="1"/>
    <col min="7" max="7" width="10.28515625" bestFit="1" customWidth="1"/>
  </cols>
  <sheetData>
    <row r="1" spans="1:7" ht="34.5" customHeight="1">
      <c r="A1" s="33" t="s">
        <v>13</v>
      </c>
      <c r="B1" s="33"/>
      <c r="C1" s="33"/>
      <c r="D1" s="33"/>
      <c r="E1" s="33"/>
    </row>
    <row r="3" spans="1:7">
      <c r="A3" s="30" t="s">
        <v>14</v>
      </c>
      <c r="B3" s="31"/>
      <c r="C3" s="31"/>
      <c r="D3" s="31"/>
      <c r="E3" s="1"/>
    </row>
    <row r="4" spans="1:7" ht="43.5">
      <c r="A4" s="13" t="s">
        <v>2</v>
      </c>
      <c r="B4" s="14" t="s">
        <v>3</v>
      </c>
      <c r="C4" s="14" t="s">
        <v>15</v>
      </c>
      <c r="D4" s="14" t="s">
        <v>5</v>
      </c>
      <c r="E4" s="15"/>
    </row>
    <row r="5" spans="1:7" ht="16.5">
      <c r="A5" s="25" t="s">
        <v>6</v>
      </c>
      <c r="B5" s="11">
        <v>33</v>
      </c>
      <c r="C5" s="11">
        <v>36</v>
      </c>
      <c r="D5" s="1">
        <f>B5-C5</f>
        <v>-3</v>
      </c>
    </row>
    <row r="6" spans="1:7">
      <c r="A6" s="26" t="s">
        <v>7</v>
      </c>
      <c r="B6" s="12">
        <v>75</v>
      </c>
      <c r="C6" s="12">
        <v>79</v>
      </c>
      <c r="D6" s="10">
        <f>B6-C6</f>
        <v>-4</v>
      </c>
    </row>
    <row r="8" spans="1:7" ht="31.5" customHeight="1">
      <c r="A8" s="32" t="s">
        <v>16</v>
      </c>
      <c r="B8" s="32"/>
      <c r="C8" s="32"/>
      <c r="D8" s="32"/>
      <c r="E8" s="32"/>
    </row>
    <row r="9" spans="1:7">
      <c r="A9" t="s">
        <v>17</v>
      </c>
    </row>
    <row r="10" spans="1:7">
      <c r="A10" t="s">
        <v>18</v>
      </c>
    </row>
    <row r="11" spans="1:7">
      <c r="A11" s="16" t="s">
        <v>19</v>
      </c>
      <c r="B11" s="17">
        <f>(B6-B5)/(C6-C5)</f>
        <v>0.97674418604651159</v>
      </c>
    </row>
    <row r="12" spans="1:7" ht="30.6" customHeight="1"/>
    <row r="13" spans="1:7" ht="30.75" customHeight="1">
      <c r="A13" s="32" t="s">
        <v>20</v>
      </c>
      <c r="B13" s="32"/>
      <c r="C13" s="32"/>
      <c r="D13" s="32"/>
      <c r="E13" s="32"/>
    </row>
    <row r="14" spans="1:7">
      <c r="A14" t="s">
        <v>17</v>
      </c>
      <c r="G14" s="2"/>
    </row>
    <row r="15" spans="1:7">
      <c r="A15" t="s">
        <v>21</v>
      </c>
      <c r="G15" s="2"/>
    </row>
    <row r="16" spans="1:7">
      <c r="A16" s="2" t="s">
        <v>22</v>
      </c>
      <c r="B16" s="18">
        <f>B5-(B11*C5)</f>
        <v>-2.1627906976744171</v>
      </c>
      <c r="G16" s="9"/>
    </row>
    <row r="17" spans="1:5" ht="30.95" customHeight="1">
      <c r="A17" s="2"/>
      <c r="D17" s="19"/>
      <c r="E17" s="19"/>
    </row>
    <row r="18" spans="1:5" ht="35.450000000000003" customHeight="1">
      <c r="A18" s="27" t="s">
        <v>9</v>
      </c>
      <c r="B18" s="28" t="s">
        <v>10</v>
      </c>
      <c r="C18" s="20" t="s">
        <v>23</v>
      </c>
      <c r="D18" s="20" t="s">
        <v>24</v>
      </c>
      <c r="E18" s="21" t="s">
        <v>25</v>
      </c>
    </row>
    <row r="19" spans="1:5">
      <c r="A19" s="29">
        <v>1</v>
      </c>
      <c r="B19" s="29">
        <v>80</v>
      </c>
      <c r="C19" s="22">
        <f>B11</f>
        <v>0.97674418604651159</v>
      </c>
      <c r="D19" s="22">
        <f>B16</f>
        <v>-2.1627906976744171</v>
      </c>
      <c r="E19" s="23">
        <f>(C19 * B19) + D19</f>
        <v>75.976744186046517</v>
      </c>
    </row>
    <row r="20" spans="1:5">
      <c r="A20" s="29">
        <v>2</v>
      </c>
      <c r="B20" s="29">
        <v>55</v>
      </c>
      <c r="C20" s="22">
        <f>B11</f>
        <v>0.97674418604651159</v>
      </c>
      <c r="D20" s="22">
        <f>B16</f>
        <v>-2.1627906976744171</v>
      </c>
      <c r="E20" s="23">
        <f t="shared" ref="E20:E23" si="0">(C20 * B20) + D20</f>
        <v>51.558139534883722</v>
      </c>
    </row>
    <row r="21" spans="1:5">
      <c r="A21" s="29">
        <v>3</v>
      </c>
      <c r="B21" s="29">
        <v>45</v>
      </c>
      <c r="C21" s="22">
        <f>B11</f>
        <v>0.97674418604651159</v>
      </c>
      <c r="D21" s="22">
        <f>B16</f>
        <v>-2.1627906976744171</v>
      </c>
      <c r="E21" s="23">
        <f t="shared" si="0"/>
        <v>41.790697674418603</v>
      </c>
    </row>
    <row r="22" spans="1:5">
      <c r="A22" s="29">
        <v>4</v>
      </c>
      <c r="B22" s="29">
        <v>38</v>
      </c>
      <c r="C22" s="22">
        <f>B11</f>
        <v>0.97674418604651159</v>
      </c>
      <c r="D22" s="22">
        <f>B16</f>
        <v>-2.1627906976744171</v>
      </c>
      <c r="E22" s="23">
        <f t="shared" si="0"/>
        <v>34.953488372093027</v>
      </c>
    </row>
    <row r="23" spans="1:5">
      <c r="A23" s="29">
        <v>5</v>
      </c>
      <c r="B23" s="29">
        <v>30</v>
      </c>
      <c r="C23" s="22">
        <f>B11</f>
        <v>0.97674418604651159</v>
      </c>
      <c r="D23" s="22">
        <f>B16</f>
        <v>-2.1627906976744171</v>
      </c>
      <c r="E23" s="23">
        <f t="shared" si="0"/>
        <v>27.13953488372093</v>
      </c>
    </row>
    <row r="24" spans="1:5">
      <c r="A24" s="24"/>
      <c r="B24" s="24"/>
      <c r="C24" s="24"/>
      <c r="D24" s="24"/>
      <c r="E24" s="24"/>
    </row>
    <row r="25" spans="1:5">
      <c r="A25" s="24"/>
      <c r="B25" s="24"/>
      <c r="C25" s="24"/>
      <c r="D25" s="24"/>
      <c r="E25" s="24"/>
    </row>
    <row r="26" spans="1:5">
      <c r="A26" s="24"/>
      <c r="B26" s="24"/>
      <c r="C26" s="24"/>
      <c r="D26" s="24"/>
      <c r="E26" s="24"/>
    </row>
    <row r="27" spans="1:5">
      <c r="A27" s="24"/>
      <c r="B27" s="24"/>
      <c r="C27" s="24"/>
      <c r="D27" s="24"/>
      <c r="E27" s="24"/>
    </row>
    <row r="28" spans="1:5">
      <c r="A28" s="24"/>
      <c r="B28" s="24"/>
      <c r="C28" s="24"/>
      <c r="D28" s="24"/>
      <c r="E28" s="24"/>
    </row>
    <row r="29" spans="1:5">
      <c r="A29" s="24"/>
      <c r="B29" s="24"/>
      <c r="C29" s="24"/>
      <c r="D29" s="24"/>
      <c r="E29" s="24"/>
    </row>
    <row r="30" spans="1:5">
      <c r="A30" s="24"/>
      <c r="B30" s="24"/>
      <c r="C30" s="24"/>
      <c r="D30" s="24"/>
      <c r="E30" s="24"/>
    </row>
    <row r="31" spans="1:5">
      <c r="A31" s="24"/>
      <c r="B31" s="24"/>
      <c r="C31" s="24"/>
      <c r="D31" s="24"/>
      <c r="E31" s="24"/>
    </row>
    <row r="32" spans="1:5">
      <c r="A32" s="24"/>
      <c r="B32" s="24"/>
      <c r="C32" s="24"/>
      <c r="D32" s="24"/>
      <c r="E32" s="24"/>
    </row>
    <row r="33" spans="1:5">
      <c r="A33" s="24"/>
      <c r="B33" s="24"/>
      <c r="C33" s="24"/>
      <c r="D33" s="24"/>
      <c r="E33" s="24"/>
    </row>
    <row r="34" spans="1:5">
      <c r="A34" s="24"/>
      <c r="B34" s="24"/>
      <c r="C34" s="24"/>
      <c r="D34" s="24"/>
      <c r="E34" s="24"/>
    </row>
    <row r="35" spans="1:5">
      <c r="A35" s="24"/>
      <c r="B35" s="24"/>
      <c r="C35" s="24"/>
      <c r="D35" s="24"/>
      <c r="E35" s="24"/>
    </row>
    <row r="36" spans="1:5">
      <c r="A36" s="24"/>
      <c r="B36" s="24"/>
      <c r="C36" s="24"/>
      <c r="D36" s="24"/>
      <c r="E36" s="24"/>
    </row>
    <row r="37" spans="1:5">
      <c r="A37" s="24"/>
      <c r="B37" s="24"/>
      <c r="C37" s="24"/>
      <c r="D37" s="24"/>
      <c r="E37" s="24"/>
    </row>
    <row r="38" spans="1:5">
      <c r="A38" s="24"/>
      <c r="B38" s="24"/>
      <c r="C38" s="24"/>
      <c r="D38" s="24"/>
      <c r="E38" s="24"/>
    </row>
    <row r="39" spans="1:5">
      <c r="A39" s="24"/>
      <c r="B39" s="24"/>
      <c r="C39" s="24"/>
      <c r="D39" s="24"/>
      <c r="E39" s="24"/>
    </row>
    <row r="40" spans="1:5">
      <c r="A40" s="24"/>
      <c r="B40" s="24"/>
      <c r="C40" s="24"/>
      <c r="D40" s="24"/>
      <c r="E40" s="24"/>
    </row>
    <row r="41" spans="1:5">
      <c r="A41" s="24"/>
      <c r="B41" s="24"/>
      <c r="C41" s="24"/>
      <c r="D41" s="24"/>
      <c r="E41" s="24"/>
    </row>
    <row r="42" spans="1:5">
      <c r="A42" s="24"/>
      <c r="B42" s="24"/>
      <c r="C42" s="24"/>
      <c r="D42" s="24"/>
      <c r="E42" s="24"/>
    </row>
    <row r="43" spans="1:5">
      <c r="A43" s="24"/>
      <c r="B43" s="24"/>
      <c r="C43" s="24"/>
      <c r="D43" s="24"/>
      <c r="E43" s="24"/>
    </row>
    <row r="44" spans="1:5">
      <c r="A44" s="24"/>
      <c r="B44" s="24"/>
      <c r="C44" s="24"/>
      <c r="D44" s="24"/>
      <c r="E44" s="24"/>
    </row>
    <row r="45" spans="1:5">
      <c r="A45" s="24"/>
      <c r="B45" s="24"/>
      <c r="C45" s="24"/>
      <c r="D45" s="24"/>
      <c r="E45" s="24"/>
    </row>
    <row r="46" spans="1:5">
      <c r="A46" s="24"/>
      <c r="B46" s="24"/>
      <c r="C46" s="24"/>
      <c r="D46" s="24"/>
      <c r="E46" s="24"/>
    </row>
    <row r="47" spans="1:5">
      <c r="A47" s="24"/>
      <c r="B47" s="24"/>
      <c r="C47" s="24"/>
      <c r="D47" s="24"/>
      <c r="E47" s="24"/>
    </row>
    <row r="48" spans="1:5">
      <c r="A48" s="24"/>
      <c r="B48" s="24"/>
      <c r="C48" s="24"/>
      <c r="D48" s="24"/>
      <c r="E48" s="24"/>
    </row>
    <row r="49" spans="1:5">
      <c r="A49" s="24"/>
      <c r="B49" s="24"/>
      <c r="C49" s="24"/>
      <c r="D49" s="24"/>
      <c r="E49" s="24"/>
    </row>
    <row r="50" spans="1:5">
      <c r="A50" s="24"/>
      <c r="B50" s="24"/>
      <c r="C50" s="24"/>
      <c r="D50" s="24"/>
      <c r="E50" s="24"/>
    </row>
    <row r="51" spans="1:5">
      <c r="A51" s="24"/>
      <c r="B51" s="24"/>
      <c r="C51" s="24"/>
      <c r="D51" s="24"/>
      <c r="E51" s="24"/>
    </row>
    <row r="52" spans="1:5">
      <c r="A52" s="24"/>
      <c r="B52" s="24"/>
      <c r="C52" s="24"/>
      <c r="D52" s="24"/>
      <c r="E52" s="24"/>
    </row>
    <row r="53" spans="1:5">
      <c r="A53" s="24"/>
      <c r="B53" s="24"/>
      <c r="C53" s="24"/>
      <c r="D53" s="24"/>
      <c r="E53" s="24"/>
    </row>
    <row r="54" spans="1:5">
      <c r="A54" s="24"/>
      <c r="B54" s="24"/>
      <c r="C54" s="24"/>
      <c r="D54" s="24"/>
      <c r="E54" s="24"/>
    </row>
    <row r="55" spans="1:5">
      <c r="A55" s="24"/>
      <c r="B55" s="24"/>
      <c r="C55" s="24"/>
      <c r="D55" s="24"/>
      <c r="E55" s="24"/>
    </row>
    <row r="56" spans="1:5">
      <c r="A56" s="24"/>
      <c r="B56" s="24"/>
      <c r="C56" s="24"/>
      <c r="D56" s="24"/>
      <c r="E56" s="24"/>
    </row>
    <row r="57" spans="1:5">
      <c r="A57" s="24"/>
      <c r="B57" s="24"/>
      <c r="C57" s="24"/>
      <c r="D57" s="24"/>
      <c r="E57" s="24"/>
    </row>
    <row r="58" spans="1:5">
      <c r="A58" s="24"/>
      <c r="B58" s="24"/>
      <c r="C58" s="24"/>
      <c r="D58" s="24"/>
      <c r="E58" s="24"/>
    </row>
    <row r="59" spans="1:5">
      <c r="A59" s="24"/>
      <c r="B59" s="24"/>
      <c r="C59" s="24"/>
      <c r="D59" s="24"/>
      <c r="E59" s="24"/>
    </row>
    <row r="60" spans="1:5">
      <c r="A60" s="24"/>
      <c r="B60" s="24"/>
      <c r="C60" s="24"/>
      <c r="D60" s="24"/>
      <c r="E60" s="24"/>
    </row>
    <row r="61" spans="1:5">
      <c r="A61" s="24"/>
      <c r="B61" s="24"/>
      <c r="C61" s="24"/>
      <c r="D61" s="24"/>
      <c r="E61" s="24"/>
    </row>
    <row r="62" spans="1:5">
      <c r="A62" s="24"/>
      <c r="B62" s="24"/>
      <c r="C62" s="24"/>
      <c r="D62" s="24"/>
      <c r="E62" s="24"/>
    </row>
    <row r="63" spans="1:5">
      <c r="A63" s="24"/>
      <c r="B63" s="24"/>
      <c r="C63" s="24"/>
      <c r="D63" s="24"/>
      <c r="E63" s="24"/>
    </row>
    <row r="64" spans="1:5">
      <c r="A64" s="24"/>
      <c r="B64" s="24"/>
      <c r="C64" s="24"/>
      <c r="D64" s="24"/>
      <c r="E64" s="24"/>
    </row>
    <row r="65" spans="1:5">
      <c r="A65" s="24"/>
      <c r="B65" s="24"/>
      <c r="C65" s="24"/>
      <c r="D65" s="24"/>
      <c r="E65" s="24"/>
    </row>
    <row r="66" spans="1:5">
      <c r="A66" s="24"/>
      <c r="B66" s="24"/>
      <c r="C66" s="24"/>
      <c r="D66" s="24"/>
      <c r="E66" s="24"/>
    </row>
    <row r="67" spans="1:5">
      <c r="A67" s="24"/>
      <c r="B67" s="24"/>
      <c r="C67" s="24"/>
      <c r="D67" s="24"/>
      <c r="E67" s="24"/>
    </row>
    <row r="68" spans="1:5">
      <c r="A68" s="24"/>
      <c r="B68" s="24"/>
      <c r="C68" s="24"/>
      <c r="D68" s="24"/>
      <c r="E68" s="24"/>
    </row>
    <row r="69" spans="1:5">
      <c r="A69" s="24"/>
      <c r="B69" s="24"/>
      <c r="C69" s="24"/>
      <c r="D69" s="24"/>
      <c r="E69" s="24"/>
    </row>
    <row r="70" spans="1:5">
      <c r="A70" s="24"/>
      <c r="B70" s="24"/>
      <c r="C70" s="24"/>
      <c r="D70" s="24"/>
      <c r="E70" s="24"/>
    </row>
    <row r="71" spans="1:5">
      <c r="A71" s="24"/>
      <c r="B71" s="24"/>
      <c r="C71" s="24"/>
      <c r="D71" s="24"/>
      <c r="E71" s="24"/>
    </row>
    <row r="72" spans="1:5">
      <c r="A72" s="24"/>
      <c r="B72" s="24"/>
      <c r="C72" s="24"/>
      <c r="D72" s="24"/>
      <c r="E72" s="24"/>
    </row>
    <row r="73" spans="1:5">
      <c r="A73" s="24"/>
      <c r="B73" s="24"/>
      <c r="C73" s="24"/>
      <c r="D73" s="24"/>
      <c r="E73" s="24"/>
    </row>
    <row r="74" spans="1:5">
      <c r="A74" s="24"/>
      <c r="B74" s="24"/>
      <c r="C74" s="24"/>
      <c r="D74" s="24"/>
      <c r="E74" s="24"/>
    </row>
    <row r="75" spans="1:5">
      <c r="A75" s="24"/>
      <c r="B75" s="24"/>
      <c r="C75" s="24"/>
      <c r="D75" s="24"/>
      <c r="E75" s="24"/>
    </row>
    <row r="76" spans="1:5">
      <c r="A76" s="24"/>
      <c r="B76" s="24"/>
      <c r="C76" s="24"/>
      <c r="D76" s="24"/>
      <c r="E76" s="24"/>
    </row>
    <row r="77" spans="1:5">
      <c r="A77" s="24"/>
      <c r="B77" s="24"/>
      <c r="C77" s="24"/>
      <c r="D77" s="24"/>
      <c r="E77" s="24"/>
    </row>
    <row r="78" spans="1:5">
      <c r="A78" s="24"/>
      <c r="B78" s="24"/>
      <c r="C78" s="24"/>
      <c r="D78" s="24"/>
      <c r="E78" s="24"/>
    </row>
    <row r="79" spans="1:5">
      <c r="A79" s="24"/>
      <c r="B79" s="24"/>
      <c r="C79" s="24"/>
      <c r="D79" s="24"/>
      <c r="E79" s="24"/>
    </row>
    <row r="80" spans="1:5">
      <c r="A80" s="24"/>
      <c r="B80" s="24"/>
      <c r="C80" s="24"/>
      <c r="D80" s="24"/>
      <c r="E80" s="24"/>
    </row>
    <row r="81" spans="1:5">
      <c r="A81" s="24"/>
      <c r="B81" s="24"/>
      <c r="C81" s="24"/>
      <c r="D81" s="24"/>
      <c r="E81" s="24"/>
    </row>
    <row r="82" spans="1:5">
      <c r="A82" s="24"/>
      <c r="B82" s="24"/>
      <c r="C82" s="24"/>
      <c r="D82" s="24"/>
      <c r="E82" s="24"/>
    </row>
    <row r="83" spans="1:5">
      <c r="A83" s="24"/>
      <c r="B83" s="24"/>
      <c r="C83" s="24"/>
      <c r="D83" s="24"/>
      <c r="E83" s="24"/>
    </row>
    <row r="84" spans="1:5">
      <c r="A84" s="24"/>
      <c r="B84" s="24"/>
      <c r="C84" s="24"/>
      <c r="D84" s="24"/>
      <c r="E84" s="24"/>
    </row>
    <row r="85" spans="1:5">
      <c r="A85" s="24"/>
      <c r="B85" s="24"/>
      <c r="C85" s="24"/>
      <c r="D85" s="24"/>
      <c r="E85" s="24"/>
    </row>
    <row r="86" spans="1:5">
      <c r="A86" s="24"/>
      <c r="B86" s="24"/>
      <c r="C86" s="24"/>
      <c r="D86" s="24"/>
      <c r="E86" s="24"/>
    </row>
    <row r="87" spans="1:5">
      <c r="A87" s="24"/>
      <c r="B87" s="24"/>
      <c r="C87" s="24"/>
      <c r="D87" s="24"/>
      <c r="E87" s="24"/>
    </row>
    <row r="88" spans="1:5">
      <c r="A88" s="24"/>
      <c r="B88" s="24"/>
      <c r="C88" s="24"/>
      <c r="D88" s="24"/>
      <c r="E88" s="24"/>
    </row>
    <row r="89" spans="1:5">
      <c r="A89" s="24"/>
      <c r="B89" s="24"/>
      <c r="C89" s="24"/>
      <c r="D89" s="24"/>
      <c r="E89" s="24"/>
    </row>
    <row r="90" spans="1:5">
      <c r="A90" s="24"/>
      <c r="B90" s="24"/>
      <c r="C90" s="24"/>
      <c r="D90" s="24"/>
      <c r="E90" s="24"/>
    </row>
    <row r="91" spans="1:5">
      <c r="A91" s="24"/>
      <c r="B91" s="24"/>
      <c r="C91" s="24"/>
      <c r="D91" s="24"/>
      <c r="E91" s="24"/>
    </row>
    <row r="92" spans="1:5">
      <c r="A92" s="24"/>
      <c r="B92" s="24"/>
      <c r="C92" s="24"/>
      <c r="D92" s="24"/>
      <c r="E92" s="24"/>
    </row>
    <row r="93" spans="1:5">
      <c r="A93" s="24"/>
      <c r="B93" s="24"/>
      <c r="C93" s="24"/>
      <c r="D93" s="24"/>
      <c r="E93" s="24"/>
    </row>
    <row r="94" spans="1:5">
      <c r="A94" s="24"/>
      <c r="B94" s="24"/>
      <c r="C94" s="24"/>
      <c r="D94" s="24"/>
      <c r="E94" s="24"/>
    </row>
    <row r="95" spans="1:5">
      <c r="A95" s="24"/>
      <c r="B95" s="24"/>
      <c r="C95" s="24"/>
      <c r="D95" s="24"/>
      <c r="E95" s="24"/>
    </row>
    <row r="96" spans="1:5">
      <c r="A96" s="24"/>
      <c r="B96" s="24"/>
      <c r="C96" s="24"/>
      <c r="D96" s="24"/>
      <c r="E96" s="24"/>
    </row>
    <row r="97" spans="1:5">
      <c r="A97" s="24"/>
      <c r="B97" s="24"/>
      <c r="C97" s="24"/>
      <c r="D97" s="24"/>
      <c r="E97" s="24"/>
    </row>
    <row r="98" spans="1:5">
      <c r="A98" s="24"/>
      <c r="B98" s="24"/>
      <c r="C98" s="24"/>
      <c r="D98" s="24"/>
      <c r="E98" s="24"/>
    </row>
    <row r="99" spans="1:5">
      <c r="A99" s="24"/>
      <c r="B99" s="24"/>
      <c r="C99" s="24"/>
      <c r="D99" s="24"/>
      <c r="E99" s="24"/>
    </row>
    <row r="100" spans="1:5">
      <c r="A100" s="24"/>
      <c r="B100" s="24"/>
      <c r="C100" s="24"/>
      <c r="D100" s="24"/>
      <c r="E100" s="24"/>
    </row>
    <row r="101" spans="1:5">
      <c r="A101" s="24"/>
      <c r="B101" s="24"/>
      <c r="C101" s="24"/>
      <c r="D101" s="24"/>
      <c r="E101" s="24"/>
    </row>
    <row r="102" spans="1:5">
      <c r="A102" s="24"/>
      <c r="B102" s="24"/>
      <c r="C102" s="24"/>
      <c r="D102" s="24"/>
      <c r="E102" s="24"/>
    </row>
    <row r="103" spans="1:5">
      <c r="A103" s="24"/>
      <c r="B103" s="24"/>
      <c r="C103" s="24"/>
      <c r="D103" s="24"/>
      <c r="E103" s="24"/>
    </row>
    <row r="104" spans="1:5">
      <c r="A104" s="24"/>
      <c r="B104" s="24"/>
      <c r="C104" s="24"/>
      <c r="D104" s="24"/>
      <c r="E104" s="24"/>
    </row>
    <row r="105" spans="1:5">
      <c r="A105" s="24"/>
      <c r="B105" s="24"/>
      <c r="C105" s="24"/>
      <c r="D105" s="24"/>
      <c r="E105" s="24"/>
    </row>
    <row r="106" spans="1:5">
      <c r="A106" s="24"/>
      <c r="B106" s="24"/>
      <c r="C106" s="24"/>
      <c r="D106" s="24"/>
      <c r="E106" s="24"/>
    </row>
    <row r="107" spans="1:5">
      <c r="A107" s="24"/>
      <c r="B107" s="24"/>
      <c r="C107" s="24"/>
      <c r="D107" s="24"/>
      <c r="E107" s="24"/>
    </row>
    <row r="108" spans="1:5">
      <c r="A108" s="24"/>
      <c r="B108" s="24"/>
      <c r="C108" s="24"/>
      <c r="D108" s="24"/>
      <c r="E108" s="24"/>
    </row>
    <row r="109" spans="1:5">
      <c r="A109" s="24"/>
      <c r="B109" s="24"/>
      <c r="C109" s="24"/>
      <c r="D109" s="24"/>
      <c r="E109" s="24"/>
    </row>
    <row r="110" spans="1:5">
      <c r="A110" s="24"/>
      <c r="B110" s="24"/>
      <c r="C110" s="24"/>
      <c r="D110" s="24"/>
      <c r="E110" s="24"/>
    </row>
    <row r="111" spans="1:5">
      <c r="A111" s="24"/>
      <c r="B111" s="24"/>
      <c r="C111" s="24"/>
      <c r="D111" s="24"/>
      <c r="E111" s="24"/>
    </row>
    <row r="112" spans="1:5">
      <c r="A112" s="24"/>
      <c r="B112" s="24"/>
      <c r="C112" s="24"/>
      <c r="D112" s="24"/>
      <c r="E112" s="24"/>
    </row>
    <row r="113" spans="1:5">
      <c r="A113" s="24"/>
      <c r="B113" s="24"/>
      <c r="C113" s="24"/>
      <c r="D113" s="24"/>
      <c r="E113" s="24"/>
    </row>
    <row r="114" spans="1:5">
      <c r="A114" s="24"/>
      <c r="B114" s="24"/>
      <c r="C114" s="24"/>
      <c r="D114" s="24"/>
      <c r="E114" s="24"/>
    </row>
    <row r="115" spans="1:5">
      <c r="A115" s="24"/>
      <c r="B115" s="24"/>
      <c r="C115" s="24"/>
      <c r="D115" s="24"/>
      <c r="E115" s="24"/>
    </row>
    <row r="116" spans="1:5">
      <c r="A116" s="24"/>
      <c r="B116" s="24"/>
      <c r="C116" s="24"/>
      <c r="D116" s="24"/>
      <c r="E116" s="24"/>
    </row>
    <row r="117" spans="1:5">
      <c r="A117" s="24"/>
      <c r="B117" s="24"/>
      <c r="C117" s="24"/>
      <c r="D117" s="24"/>
      <c r="E117" s="24"/>
    </row>
    <row r="118" spans="1:5">
      <c r="A118" s="24"/>
      <c r="B118" s="24"/>
      <c r="C118" s="24"/>
      <c r="D118" s="24"/>
      <c r="E118" s="24"/>
    </row>
    <row r="119" spans="1:5">
      <c r="A119" s="24"/>
      <c r="B119" s="24"/>
      <c r="C119" s="24"/>
      <c r="D119" s="24"/>
      <c r="E119" s="24"/>
    </row>
    <row r="120" spans="1:5">
      <c r="A120" s="24"/>
      <c r="B120" s="24"/>
      <c r="C120" s="24"/>
      <c r="D120" s="24"/>
      <c r="E120" s="24"/>
    </row>
    <row r="121" spans="1:5">
      <c r="A121" s="24"/>
      <c r="B121" s="24"/>
      <c r="C121" s="24"/>
      <c r="D121" s="24"/>
      <c r="E121" s="24"/>
    </row>
    <row r="122" spans="1:5">
      <c r="A122" s="24"/>
      <c r="B122" s="24"/>
      <c r="C122" s="24"/>
      <c r="D122" s="24"/>
      <c r="E122" s="24"/>
    </row>
    <row r="123" spans="1:5">
      <c r="A123" s="24"/>
      <c r="B123" s="24"/>
      <c r="C123" s="24"/>
      <c r="D123" s="24"/>
      <c r="E123" s="24"/>
    </row>
    <row r="124" spans="1:5">
      <c r="A124" s="24"/>
      <c r="B124" s="24"/>
      <c r="C124" s="24"/>
      <c r="D124" s="24"/>
      <c r="E124" s="24"/>
    </row>
    <row r="125" spans="1:5">
      <c r="A125" s="24"/>
      <c r="B125" s="24"/>
      <c r="C125" s="24"/>
      <c r="D125" s="24"/>
      <c r="E125" s="24"/>
    </row>
    <row r="126" spans="1:5">
      <c r="A126" s="24"/>
      <c r="B126" s="24"/>
      <c r="C126" s="24"/>
      <c r="D126" s="24"/>
      <c r="E126" s="24"/>
    </row>
    <row r="127" spans="1:5">
      <c r="A127" s="24"/>
      <c r="B127" s="24"/>
      <c r="C127" s="24"/>
      <c r="D127" s="24"/>
      <c r="E127" s="24"/>
    </row>
    <row r="128" spans="1:5">
      <c r="A128" s="24"/>
      <c r="B128" s="24"/>
      <c r="C128" s="24"/>
      <c r="D128" s="24"/>
      <c r="E128" s="24"/>
    </row>
    <row r="129" spans="1:5">
      <c r="A129" s="24"/>
      <c r="B129" s="24"/>
      <c r="C129" s="24"/>
      <c r="D129" s="24"/>
      <c r="E129" s="24"/>
    </row>
    <row r="130" spans="1:5">
      <c r="A130" s="24"/>
      <c r="B130" s="24"/>
      <c r="C130" s="24"/>
      <c r="D130" s="24"/>
      <c r="E130" s="24"/>
    </row>
    <row r="131" spans="1:5">
      <c r="A131" s="24"/>
      <c r="B131" s="24"/>
      <c r="C131" s="24"/>
      <c r="D131" s="24"/>
      <c r="E131" s="24"/>
    </row>
    <row r="132" spans="1:5">
      <c r="A132" s="24"/>
      <c r="B132" s="24"/>
      <c r="C132" s="24"/>
      <c r="D132" s="24"/>
      <c r="E132" s="24"/>
    </row>
    <row r="133" spans="1:5">
      <c r="A133" s="24"/>
      <c r="B133" s="24"/>
      <c r="C133" s="24"/>
      <c r="D133" s="24"/>
      <c r="E133" s="24"/>
    </row>
    <row r="134" spans="1:5">
      <c r="A134" s="24"/>
      <c r="B134" s="24"/>
      <c r="C134" s="24"/>
      <c r="D134" s="24"/>
      <c r="E134" s="24"/>
    </row>
    <row r="135" spans="1:5">
      <c r="A135" s="24"/>
      <c r="B135" s="24"/>
      <c r="C135" s="24"/>
      <c r="D135" s="24"/>
      <c r="E135" s="24"/>
    </row>
    <row r="136" spans="1:5">
      <c r="A136" s="24"/>
      <c r="B136" s="24"/>
      <c r="C136" s="24"/>
      <c r="D136" s="24"/>
      <c r="E136" s="24"/>
    </row>
    <row r="137" spans="1:5">
      <c r="A137" s="24"/>
      <c r="B137" s="24"/>
      <c r="C137" s="24"/>
      <c r="D137" s="24"/>
      <c r="E137" s="24"/>
    </row>
    <row r="138" spans="1:5">
      <c r="A138" s="24"/>
      <c r="B138" s="24"/>
      <c r="C138" s="24"/>
      <c r="D138" s="24"/>
      <c r="E138" s="24"/>
    </row>
    <row r="139" spans="1:5">
      <c r="A139" s="24"/>
      <c r="B139" s="24"/>
      <c r="C139" s="24"/>
      <c r="D139" s="24"/>
      <c r="E139" s="24"/>
    </row>
    <row r="140" spans="1:5">
      <c r="A140" s="24"/>
      <c r="B140" s="24"/>
      <c r="C140" s="24"/>
      <c r="D140" s="24"/>
      <c r="E140" s="24"/>
    </row>
    <row r="141" spans="1:5">
      <c r="A141" s="24"/>
      <c r="B141" s="24"/>
      <c r="C141" s="24"/>
      <c r="D141" s="24"/>
      <c r="E141" s="24"/>
    </row>
    <row r="142" spans="1:5">
      <c r="A142" s="24"/>
      <c r="B142" s="24"/>
      <c r="C142" s="24"/>
      <c r="D142" s="24"/>
      <c r="E142" s="24"/>
    </row>
    <row r="143" spans="1:5">
      <c r="A143" s="24"/>
      <c r="B143" s="24"/>
      <c r="C143" s="24"/>
      <c r="D143" s="24"/>
      <c r="E143" s="24"/>
    </row>
    <row r="144" spans="1:5">
      <c r="A144" s="24"/>
      <c r="B144" s="24"/>
      <c r="C144" s="24"/>
      <c r="D144" s="24"/>
      <c r="E144" s="24"/>
    </row>
  </sheetData>
  <sheetProtection algorithmName="SHA-512" hashValue="ec4ORBZs5Z2AdIRd49zIsvJ37lBGofSwK/ahlApLJw3ledivRglzJN7VBjfRt9D+9IMT77mbu/vF5bsElyZHkg==" saltValue="3D+u43gK98/nCNC44rCBAA==" spinCount="100000" sheet="1" objects="1" scenarios="1" insertColumns="0" insertRows="0"/>
  <mergeCells count="4">
    <mergeCell ref="A3:D3"/>
    <mergeCell ref="A8:E8"/>
    <mergeCell ref="A13:E1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acef3e-83fd-4609-8540-ef6afef28e91" xsi:nil="true"/>
    <lcf76f155ced4ddcb4097134ff3c332f xmlns="65f197ce-29c4-4973-bdfc-74092da9b59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BE368CEBCCE46BDBA795CC4C9ECF2" ma:contentTypeVersion="19" ma:contentTypeDescription="Create a new document." ma:contentTypeScope="" ma:versionID="02ec2e354ca440699e0a51c63ffc30bb">
  <xsd:schema xmlns:xsd="http://www.w3.org/2001/XMLSchema" xmlns:xs="http://www.w3.org/2001/XMLSchema" xmlns:p="http://schemas.microsoft.com/office/2006/metadata/properties" xmlns:ns2="65f197ce-29c4-4973-bdfc-74092da9b598" xmlns:ns3="9eacef3e-83fd-4609-8540-ef6afef28e91" targetNamespace="http://schemas.microsoft.com/office/2006/metadata/properties" ma:root="true" ma:fieldsID="c4091c0195091c41e95f64372267ee0f" ns2:_="" ns3:_="">
    <xsd:import namespace="65f197ce-29c4-4973-bdfc-74092da9b598"/>
    <xsd:import namespace="9eacef3e-83fd-4609-8540-ef6afef28e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197ce-29c4-4973-bdfc-74092da9b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abf67b4-13d6-40d9-b735-92175344aa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ef3e-83fd-4609-8540-ef6afef28e9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92bea9a-5245-47ae-98aa-9760faee936d}" ma:internalName="TaxCatchAll" ma:showField="CatchAllData" ma:web="9eacef3e-83fd-4609-8540-ef6afef28e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D0BD85-126E-4ACE-A569-266210033ED7}"/>
</file>

<file path=customXml/itemProps2.xml><?xml version="1.0" encoding="utf-8"?>
<ds:datastoreItem xmlns:ds="http://schemas.openxmlformats.org/officeDocument/2006/customXml" ds:itemID="{F2C1111D-3B05-408B-B157-7DAE6998451D}"/>
</file>

<file path=customXml/itemProps3.xml><?xml version="1.0" encoding="utf-8"?>
<ds:datastoreItem xmlns:ds="http://schemas.openxmlformats.org/officeDocument/2006/customXml" ds:itemID="{96070B50-E950-4B64-8F23-251A7A5F79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Motis</dc:creator>
  <cp:keywords/>
  <dc:description/>
  <cp:lastModifiedBy/>
  <cp:revision/>
  <dcterms:created xsi:type="dcterms:W3CDTF">2026-06-23T18:29:06Z</dcterms:created>
  <dcterms:modified xsi:type="dcterms:W3CDTF">2026-07-02T19:50:38Z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0x010100652BE368CEBCCE46BDBA795CC4C9ECF2</vt:lpwstr>
  </property>
  <property fmtid="{D5CDD505-2E9C-101B-9397-08002B2CF9AE}" pid="3" name="MediaServiceImageTags">
    <vt:lpwstr/>
  </property>
</Properties>
</file>